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240" yWindow="1620" windowWidth="20730" windowHeight="10620"/>
  </bookViews>
  <sheets>
    <sheet name="Прайс" sheetId="1" r:id="rId1"/>
  </sheets>
  <definedNames>
    <definedName name="_xlnm._FilterDatabase" localSheetId="0" hidden="1">Прайс!$C$1:$C$163</definedName>
    <definedName name="_xlnm.Print_Area" localSheetId="0">Прайс!$A$1:$G$205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/>
  <c r="E100" l="1"/>
  <c r="E99"/>
  <c r="E98"/>
  <c r="E97"/>
  <c r="E96"/>
  <c r="E95"/>
  <c r="E93"/>
  <c r="E92"/>
  <c r="E91"/>
  <c r="E90"/>
  <c r="E89"/>
  <c r="E88"/>
  <c r="E124"/>
  <c r="E123"/>
  <c r="E122"/>
  <c r="E121"/>
  <c r="E120"/>
  <c r="E119"/>
  <c r="E117"/>
  <c r="E116"/>
  <c r="E115"/>
  <c r="E114"/>
  <c r="E113"/>
  <c r="E108" l="1"/>
  <c r="E27" l="1"/>
  <c r="E111" l="1"/>
  <c r="E109"/>
  <c r="E106"/>
  <c r="E105"/>
  <c r="E103"/>
  <c r="E102"/>
  <c r="F7"/>
  <c r="E16"/>
  <c r="E14"/>
  <c r="E12"/>
  <c r="E21"/>
  <c r="E71"/>
  <c r="E70"/>
  <c r="E68"/>
  <c r="E67"/>
  <c r="E66"/>
  <c r="E65"/>
  <c r="E64"/>
  <c r="E63"/>
  <c r="E61"/>
  <c r="E60"/>
  <c r="E59"/>
  <c r="E58"/>
  <c r="E57"/>
  <c r="E56"/>
  <c r="E54"/>
  <c r="E53"/>
  <c r="E52"/>
  <c r="E50"/>
  <c r="E49"/>
  <c r="E48"/>
  <c r="E47"/>
  <c r="E45"/>
  <c r="E44"/>
  <c r="E43"/>
  <c r="E42"/>
  <c r="E40"/>
  <c r="E39"/>
  <c r="E38"/>
  <c r="E36"/>
  <c r="E35"/>
  <c r="E33"/>
  <c r="E31"/>
  <c r="E25"/>
  <c r="E23"/>
</calcChain>
</file>

<file path=xl/comments1.xml><?xml version="1.0" encoding="utf-8"?>
<comments xmlns="http://schemas.openxmlformats.org/spreadsheetml/2006/main">
  <authors>
    <author>Автор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Новожилов Леонид
89859979437
наличные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Шилков Руслан:</t>
        </r>
        <r>
          <rPr>
            <sz val="9"/>
            <color indexed="81"/>
            <rFont val="Tahoma"/>
            <family val="2"/>
            <charset val="204"/>
          </rPr>
          <t xml:space="preserve">
Лаушкина В.Ю.
89852209292 - Юрий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Сергей18.12.бронь
89268400846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04"/>
          </rPr>
          <t>Милитеева Светлана: Николай Алексеевич 89104998345 До 15.12.2014.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04"/>
          </rPr>
          <t>Милитеева Светлана:{fxfnehmzyw V/D/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<sst xmlns="http://schemas.openxmlformats.org/spreadsheetml/2006/main" count="120" uniqueCount="104">
  <si>
    <t>Стоимость</t>
  </si>
  <si>
    <t>Статус</t>
  </si>
  <si>
    <t>№</t>
  </si>
  <si>
    <t>Таунхаус (кв.м.)</t>
  </si>
  <si>
    <t xml:space="preserve">* - В стоимость входит парковка на 2 а/м перед каждым таунхаусом, подключение газа и монтаж </t>
  </si>
  <si>
    <t>системы отопления, включая установку котла и радиаторов отопления</t>
  </si>
  <si>
    <t>Схема оплаты таунхауса:</t>
  </si>
  <si>
    <t xml:space="preserve">         25% в течение 6-ти месяцев после подписания договора.</t>
  </si>
  <si>
    <t xml:space="preserve">         25% в течение 3-х месяцев после подписания договора.      </t>
  </si>
  <si>
    <t xml:space="preserve">         50% в течение 5-ти дней с даты регистрации Договора об участии в долевом строительстве.</t>
  </si>
  <si>
    <t>1.    Беспроцентная рассрочка:</t>
  </si>
  <si>
    <t xml:space="preserve">         таунхаусы можно приобрести с помощью ипотечных программ следующих банков: </t>
  </si>
  <si>
    <t>3.    Ипотека:</t>
  </si>
  <si>
    <t xml:space="preserve">         30% в течение 5-ти дней с даты регистрации Договора об участии в долевом строительстве.</t>
  </si>
  <si>
    <t>14/2</t>
  </si>
  <si>
    <t>15/3</t>
  </si>
  <si>
    <t>16/2</t>
  </si>
  <si>
    <t>17/2</t>
  </si>
  <si>
    <t>20/2</t>
  </si>
  <si>
    <t>0,95</t>
  </si>
  <si>
    <t>0,38</t>
  </si>
  <si>
    <t>0,36</t>
  </si>
  <si>
    <t xml:space="preserve"> Участок (соток)</t>
  </si>
  <si>
    <t>Цена за кв.м.</t>
  </si>
  <si>
    <t xml:space="preserve">         Выплата оставшейся части стоимости осуществляется дифференцированными платежами </t>
  </si>
  <si>
    <t xml:space="preserve">2.    Годовая рассрочка с ежемесячным начислением  1,2% на остаток:  </t>
  </si>
  <si>
    <t xml:space="preserve">         в течение 11 месяцев с начислением 1,2% ежемесячно.</t>
  </si>
  <si>
    <t>Reserved</t>
  </si>
  <si>
    <t>24/2</t>
  </si>
  <si>
    <t>24/4b</t>
  </si>
  <si>
    <t>25/4a</t>
  </si>
  <si>
    <t>25/2</t>
  </si>
  <si>
    <t>25/4b</t>
  </si>
  <si>
    <t>26/1a</t>
  </si>
  <si>
    <t>26/3</t>
  </si>
  <si>
    <t>26/2</t>
  </si>
  <si>
    <t>26/4b</t>
  </si>
  <si>
    <t>27/1a</t>
  </si>
  <si>
    <t>27/2</t>
  </si>
  <si>
    <t>27/1b</t>
  </si>
  <si>
    <t>27/4b</t>
  </si>
  <si>
    <t>28/3</t>
  </si>
  <si>
    <t>28/2</t>
  </si>
  <si>
    <t>28/4b</t>
  </si>
  <si>
    <t>29/4a</t>
  </si>
  <si>
    <t>29/1a</t>
  </si>
  <si>
    <t>29/3</t>
  </si>
  <si>
    <t>29/2</t>
  </si>
  <si>
    <t>29/1b</t>
  </si>
  <si>
    <t>29/4b</t>
  </si>
  <si>
    <t>30/4a</t>
  </si>
  <si>
    <t>30/1a</t>
  </si>
  <si>
    <t>30/3</t>
  </si>
  <si>
    <t>30/2</t>
  </si>
  <si>
    <t>30/1b</t>
  </si>
  <si>
    <t>30/4b</t>
  </si>
  <si>
    <t>31/2</t>
  </si>
  <si>
    <t>31/1b</t>
  </si>
  <si>
    <t>48/2</t>
  </si>
  <si>
    <t>57/2</t>
  </si>
  <si>
    <t>60/2</t>
  </si>
  <si>
    <t>0,48</t>
  </si>
  <si>
    <t>0,47</t>
  </si>
  <si>
    <t>46/1b</t>
  </si>
  <si>
    <t>0</t>
  </si>
  <si>
    <t>39/2</t>
  </si>
  <si>
    <t>39/3</t>
  </si>
  <si>
    <t>40/2</t>
  </si>
  <si>
    <t>40/3</t>
  </si>
  <si>
    <t>41/3</t>
  </si>
  <si>
    <t>41/2</t>
  </si>
  <si>
    <t>42/2</t>
  </si>
  <si>
    <t>1 очередь (объекты введены в эксплуатацию)</t>
  </si>
  <si>
    <t>2 очередь (1 этап строительства)</t>
  </si>
  <si>
    <t>2 очередь (2 этап строительства)</t>
  </si>
  <si>
    <t xml:space="preserve">        СБЕРБАНК РОССИИ, ВТБ24, СОЮЗ, DeltaCredit, УРАЛСИБ, РосЕвроБанк, Банк Москвы, РОСАВТОБАНК</t>
  </si>
  <si>
    <t xml:space="preserve">                            Таунхаусы в продаже</t>
  </si>
  <si>
    <t>19/2</t>
  </si>
  <si>
    <t>расторжение ДДУ</t>
  </si>
  <si>
    <t>37/4a</t>
  </si>
  <si>
    <t>37/1a</t>
  </si>
  <si>
    <t>37/2</t>
  </si>
  <si>
    <t>37/4b</t>
  </si>
  <si>
    <t>37/3</t>
  </si>
  <si>
    <t>37/1b</t>
  </si>
  <si>
    <t>38/4a</t>
  </si>
  <si>
    <t>38/3</t>
  </si>
  <si>
    <t>38/1b</t>
  </si>
  <si>
    <t>38/1a</t>
  </si>
  <si>
    <t>38/2</t>
  </si>
  <si>
    <t>38/4b</t>
  </si>
  <si>
    <t>43/4a</t>
  </si>
  <si>
    <t>43/3</t>
  </si>
  <si>
    <t>43/1b</t>
  </si>
  <si>
    <t>43/2</t>
  </si>
  <si>
    <t>43/4b</t>
  </si>
  <si>
    <t>44/4a</t>
  </si>
  <si>
    <t>44/3</t>
  </si>
  <si>
    <t>44/1b</t>
  </si>
  <si>
    <t>44/1a</t>
  </si>
  <si>
    <t>44/2</t>
  </si>
  <si>
    <t>44/4b</t>
  </si>
  <si>
    <t>18/3</t>
  </si>
  <si>
    <t>Stop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</si>
</sst>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28"/>
      <color theme="10"/>
      <name val="Calibri"/>
      <family val="2"/>
      <scheme val="minor"/>
    </font>
    <font>
      <sz val="28"/>
      <color theme="7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scheme val="minor"/>
    </font>
    <font>
      <sz val="28"/>
      <name val="Calibri"/>
      <family val="2"/>
      <scheme val="minor"/>
    </font>
    <font>
      <sz val="2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8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0" borderId="0"/>
  </cellStyleXfs>
  <cellXfs count="117">
    <xf numFmtId="0" fontId="0" fillId="0" borderId="0" xfId="0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2" fillId="0" borderId="0" xfId="133" applyNumberFormat="1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4" fontId="20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1" fillId="2" borderId="7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22" fillId="2" borderId="9" xfId="0" applyNumberFormat="1" applyFont="1" applyFill="1" applyBorder="1" applyAlignment="1">
      <alignment horizontal="center" vertical="center"/>
    </xf>
    <xf numFmtId="3" fontId="22" fillId="2" borderId="11" xfId="0" applyNumberFormat="1" applyFont="1" applyFill="1" applyBorder="1" applyAlignment="1">
      <alignment horizontal="center" vertical="center"/>
    </xf>
    <xf numFmtId="3" fontId="22" fillId="2" borderId="12" xfId="0" applyNumberFormat="1" applyFont="1" applyFill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3" fontId="20" fillId="0" borderId="16" xfId="0" applyNumberFormat="1" applyFont="1" applyFill="1" applyBorder="1" applyAlignment="1">
      <alignment horizontal="center" vertical="center"/>
    </xf>
    <xf numFmtId="3" fontId="22" fillId="0" borderId="18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horizontal="center" vertical="center"/>
    </xf>
    <xf numFmtId="3" fontId="28" fillId="0" borderId="4" xfId="0" applyNumberFormat="1" applyFont="1" applyFill="1" applyBorder="1" applyAlignment="1">
      <alignment horizontal="center" vertical="center"/>
    </xf>
    <xf numFmtId="3" fontId="28" fillId="2" borderId="4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>
      <alignment horizontal="center" vertical="center"/>
    </xf>
    <xf numFmtId="4" fontId="28" fillId="0" borderId="9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/>
    </xf>
    <xf numFmtId="3" fontId="28" fillId="2" borderId="9" xfId="0" applyNumberFormat="1" applyFont="1" applyFill="1" applyBorder="1" applyAlignment="1">
      <alignment horizontal="center" vertical="center"/>
    </xf>
    <xf numFmtId="3" fontId="29" fillId="2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22" fillId="2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left" vertical="center"/>
    </xf>
  </cellXfs>
  <cellStyles count="13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/>
    <cellStyle name="Обычный" xfId="0" builtinId="0"/>
    <cellStyle name="Обычный 2" xfId="134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3"/>
  <sheetViews>
    <sheetView tabSelected="1" view="pageBreakPreview" zoomScale="55" zoomScaleSheetLayoutView="55" workbookViewId="0">
      <selection activeCell="F7" sqref="F7"/>
    </sheetView>
  </sheetViews>
  <sheetFormatPr defaultColWidth="8.85546875" defaultRowHeight="15" customHeight="1"/>
  <cols>
    <col min="1" max="1" width="35.5703125" style="1" customWidth="1"/>
    <col min="2" max="2" width="37.85546875" style="1" customWidth="1"/>
    <col min="3" max="3" width="38.7109375" style="1" customWidth="1"/>
    <col min="4" max="5" width="35.5703125" style="1" customWidth="1"/>
    <col min="6" max="6" width="42.140625" style="1" customWidth="1"/>
    <col min="7" max="7" width="4.42578125" style="1" customWidth="1"/>
    <col min="8" max="8" width="46" style="1" customWidth="1"/>
    <col min="9" max="9" width="25.28515625" style="1" customWidth="1"/>
    <col min="10" max="10" width="21" style="1" customWidth="1"/>
    <col min="11" max="16384" width="8.85546875" style="1"/>
  </cols>
  <sheetData>
    <row r="1" spans="1:8" s="115" customFormat="1" ht="15" customHeight="1"/>
    <row r="2" spans="1:8" s="115" customFormat="1" ht="15" customHeight="1"/>
    <row r="3" spans="1:8" s="115" customFormat="1" ht="15" customHeight="1"/>
    <row r="4" spans="1:8" s="115" customFormat="1" ht="15" customHeight="1"/>
    <row r="5" spans="1:8" s="115" customFormat="1" ht="103.5" customHeight="1"/>
    <row r="6" spans="1:8" ht="61.5" customHeight="1">
      <c r="B6" s="116" t="s">
        <v>76</v>
      </c>
      <c r="C6" s="116"/>
      <c r="D6" s="116"/>
      <c r="E6" s="116"/>
      <c r="F6" s="116"/>
    </row>
    <row r="7" spans="1:8" s="46" customFormat="1" ht="33" customHeight="1" thickBot="1">
      <c r="A7" s="29" t="s">
        <v>72</v>
      </c>
      <c r="B7" s="3"/>
      <c r="C7" s="3"/>
      <c r="D7" s="3"/>
      <c r="E7" s="14"/>
      <c r="F7" s="31">
        <f ca="1">NOW()</f>
        <v>42002.889678819447</v>
      </c>
    </row>
    <row r="8" spans="1:8" s="46" customFormat="1" ht="40.5" customHeight="1" thickBot="1">
      <c r="A8" s="32" t="s">
        <v>2</v>
      </c>
      <c r="B8" s="32" t="s">
        <v>22</v>
      </c>
      <c r="C8" s="32" t="s">
        <v>3</v>
      </c>
      <c r="D8" s="32" t="s">
        <v>0</v>
      </c>
      <c r="E8" s="32" t="s">
        <v>23</v>
      </c>
      <c r="F8" s="32" t="s">
        <v>1</v>
      </c>
    </row>
    <row r="9" spans="1:8" s="46" customFormat="1" ht="24" customHeight="1" thickBot="1">
      <c r="A9" s="3"/>
      <c r="B9" s="3"/>
      <c r="C9" s="3"/>
      <c r="D9" s="3"/>
      <c r="E9" s="14"/>
      <c r="F9" s="45"/>
    </row>
    <row r="10" spans="1:8" s="46" customFormat="1" ht="24" customHeight="1" thickBot="1">
      <c r="A10" s="65" t="s">
        <v>63</v>
      </c>
      <c r="B10" s="66" t="s">
        <v>64</v>
      </c>
      <c r="C10" s="67">
        <v>97</v>
      </c>
      <c r="D10" s="67">
        <v>7649191.0999999996</v>
      </c>
      <c r="E10" s="67">
        <v>75102</v>
      </c>
      <c r="F10" s="72" t="s">
        <v>27</v>
      </c>
    </row>
    <row r="11" spans="1:8" s="46" customFormat="1" ht="24" customHeight="1" thickBot="1">
      <c r="A11" s="34"/>
      <c r="B11" s="34"/>
      <c r="C11" s="36"/>
      <c r="D11" s="36"/>
      <c r="E11" s="36"/>
      <c r="F11" s="44"/>
    </row>
    <row r="12" spans="1:8" s="46" customFormat="1" ht="24" customHeight="1" thickBot="1">
      <c r="A12" s="65" t="s">
        <v>58</v>
      </c>
      <c r="B12" s="66" t="s">
        <v>62</v>
      </c>
      <c r="C12" s="67">
        <v>141</v>
      </c>
      <c r="D12" s="67">
        <v>10997511.199999999</v>
      </c>
      <c r="E12" s="67">
        <f t="shared" ref="E12" si="0">D12/C12</f>
        <v>77996.533333333326</v>
      </c>
      <c r="F12" s="68" t="s">
        <v>27</v>
      </c>
    </row>
    <row r="13" spans="1:8" s="46" customFormat="1" ht="24" customHeight="1" thickBot="1">
      <c r="A13" s="34"/>
      <c r="B13" s="34"/>
      <c r="C13" s="36"/>
      <c r="D13" s="36"/>
      <c r="E13" s="36"/>
      <c r="F13" s="44"/>
      <c r="H13" s="92"/>
    </row>
    <row r="14" spans="1:8" s="46" customFormat="1" ht="24" customHeight="1" thickBot="1">
      <c r="A14" s="65" t="s">
        <v>59</v>
      </c>
      <c r="B14" s="66" t="s">
        <v>61</v>
      </c>
      <c r="C14" s="67">
        <v>141</v>
      </c>
      <c r="D14" s="67">
        <v>10997511.199999999</v>
      </c>
      <c r="E14" s="67">
        <f t="shared" ref="E14" si="1">D14/C14</f>
        <v>77996.533333333326</v>
      </c>
      <c r="F14" s="72" t="s">
        <v>27</v>
      </c>
      <c r="H14" s="92"/>
    </row>
    <row r="15" spans="1:8" s="46" customFormat="1" ht="24" customHeight="1" thickBot="1">
      <c r="A15" s="34"/>
      <c r="B15" s="34"/>
      <c r="C15" s="36"/>
      <c r="D15" s="36"/>
      <c r="E15" s="36"/>
      <c r="F15" s="44"/>
      <c r="H15" s="92"/>
    </row>
    <row r="16" spans="1:8" s="46" customFormat="1" ht="24" customHeight="1" thickBot="1">
      <c r="A16" s="65" t="s">
        <v>60</v>
      </c>
      <c r="B16" s="66" t="s">
        <v>62</v>
      </c>
      <c r="C16" s="67">
        <v>141</v>
      </c>
      <c r="D16" s="67">
        <v>11209569.5</v>
      </c>
      <c r="E16" s="67">
        <f t="shared" ref="E16" si="2">D16/C16</f>
        <v>79500.492907801425</v>
      </c>
      <c r="F16" s="68"/>
      <c r="H16" s="92"/>
    </row>
    <row r="17" spans="1:10" ht="28.5" customHeight="1">
      <c r="B17" s="3"/>
      <c r="C17" s="3"/>
      <c r="D17" s="3"/>
      <c r="E17" s="3"/>
      <c r="H17" s="92"/>
    </row>
    <row r="18" spans="1:10" s="8" customFormat="1" ht="33" customHeight="1" thickBot="1">
      <c r="A18" s="29" t="s">
        <v>73</v>
      </c>
      <c r="B18" s="20"/>
      <c r="C18" s="30"/>
      <c r="D18" s="30"/>
      <c r="E18" s="30"/>
      <c r="F18" s="31"/>
      <c r="H18" s="92"/>
    </row>
    <row r="19" spans="1:10" s="8" customFormat="1" ht="40.5" customHeight="1" thickBot="1">
      <c r="A19" s="32" t="s">
        <v>2</v>
      </c>
      <c r="B19" s="32" t="s">
        <v>22</v>
      </c>
      <c r="C19" s="32" t="s">
        <v>3</v>
      </c>
      <c r="D19" s="32" t="s">
        <v>0</v>
      </c>
      <c r="E19" s="32" t="s">
        <v>23</v>
      </c>
      <c r="F19" s="32" t="s">
        <v>1</v>
      </c>
      <c r="H19" s="92"/>
    </row>
    <row r="20" spans="1:10" s="9" customFormat="1" ht="24" customHeight="1" thickBot="1">
      <c r="A20" s="33"/>
      <c r="B20" s="34"/>
      <c r="C20" s="35"/>
      <c r="D20" s="36"/>
      <c r="E20" s="38"/>
      <c r="F20" s="43"/>
      <c r="H20" s="92"/>
    </row>
    <row r="21" spans="1:10" s="16" customFormat="1" ht="25.5" customHeight="1" thickBot="1">
      <c r="A21" s="65" t="s">
        <v>14</v>
      </c>
      <c r="B21" s="66" t="s">
        <v>19</v>
      </c>
      <c r="C21" s="67">
        <v>141</v>
      </c>
      <c r="D21" s="74">
        <v>10270568.1</v>
      </c>
      <c r="E21" s="67">
        <f t="shared" ref="E21" si="3">D21/C21</f>
        <v>72840.908510638299</v>
      </c>
      <c r="F21" s="68"/>
      <c r="G21" s="37"/>
      <c r="H21" s="92"/>
      <c r="I21" s="37"/>
      <c r="J21" s="37"/>
    </row>
    <row r="22" spans="1:10" s="16" customFormat="1" ht="24" customHeight="1" thickBot="1">
      <c r="A22" s="34"/>
      <c r="B22" s="34"/>
      <c r="C22" s="36"/>
      <c r="D22" s="83"/>
      <c r="E22" s="36"/>
      <c r="F22" s="44"/>
      <c r="G22" s="37"/>
      <c r="H22" s="92"/>
      <c r="I22" s="37"/>
      <c r="J22" s="37"/>
    </row>
    <row r="23" spans="1:10" ht="25.5" customHeight="1" thickBot="1">
      <c r="A23" s="65" t="s">
        <v>15</v>
      </c>
      <c r="B23" s="66" t="s">
        <v>20</v>
      </c>
      <c r="C23" s="67">
        <v>140</v>
      </c>
      <c r="D23" s="74">
        <v>9987895</v>
      </c>
      <c r="E23" s="67">
        <f t="shared" ref="E23" si="4">D23/C23</f>
        <v>71342.107142857145</v>
      </c>
      <c r="F23" s="68"/>
      <c r="G23" s="37"/>
      <c r="H23" s="92"/>
      <c r="I23" s="37"/>
      <c r="J23" s="37"/>
    </row>
    <row r="24" spans="1:10" s="16" customFormat="1" ht="24" customHeight="1" thickBot="1">
      <c r="A24" s="34"/>
      <c r="B24" s="34"/>
      <c r="C24" s="36"/>
      <c r="D24" s="83"/>
      <c r="E24" s="36"/>
      <c r="F24" s="44"/>
      <c r="G24" s="37"/>
      <c r="H24" s="92"/>
      <c r="I24" s="37"/>
      <c r="J24" s="37"/>
    </row>
    <row r="25" spans="1:10" s="16" customFormat="1" ht="25.5" customHeight="1" thickBot="1">
      <c r="A25" s="65" t="s">
        <v>16</v>
      </c>
      <c r="B25" s="66" t="s">
        <v>21</v>
      </c>
      <c r="C25" s="67">
        <v>141</v>
      </c>
      <c r="D25" s="74">
        <v>10253156.300000001</v>
      </c>
      <c r="E25" s="67">
        <f t="shared" ref="E25" si="5">D25/C25</f>
        <v>72717.420567375899</v>
      </c>
      <c r="F25" s="68"/>
      <c r="G25" s="37"/>
      <c r="H25" s="92"/>
      <c r="I25" s="37"/>
      <c r="J25" s="37"/>
    </row>
    <row r="26" spans="1:10" s="16" customFormat="1" ht="24" customHeight="1" thickBot="1">
      <c r="A26" s="34"/>
      <c r="B26" s="34"/>
      <c r="C26" s="36"/>
      <c r="D26" s="83"/>
      <c r="E26" s="36"/>
      <c r="F26" s="44"/>
      <c r="G26" s="37"/>
      <c r="H26" s="92"/>
      <c r="I26" s="37"/>
      <c r="J26" s="37"/>
    </row>
    <row r="27" spans="1:10" s="73" customFormat="1" ht="24" customHeight="1" thickBot="1">
      <c r="A27" s="65" t="s">
        <v>17</v>
      </c>
      <c r="B27" s="66" t="s">
        <v>21</v>
      </c>
      <c r="C27" s="67">
        <v>141</v>
      </c>
      <c r="D27" s="74">
        <v>10253156.300000001</v>
      </c>
      <c r="E27" s="67">
        <f t="shared" ref="E27" si="6">D27/C27</f>
        <v>72717.420567375899</v>
      </c>
      <c r="F27" s="68"/>
      <c r="G27" s="37"/>
      <c r="H27" s="92"/>
      <c r="I27" s="37"/>
      <c r="J27" s="37"/>
    </row>
    <row r="28" spans="1:10" s="113" customFormat="1" ht="24" customHeight="1" thickBot="1">
      <c r="A28" s="34"/>
      <c r="B28" s="34"/>
      <c r="C28" s="36"/>
      <c r="D28" s="114"/>
      <c r="E28" s="36"/>
      <c r="F28" s="44"/>
      <c r="G28" s="37"/>
      <c r="I28" s="37"/>
      <c r="J28" s="37"/>
    </row>
    <row r="29" spans="1:10" s="113" customFormat="1" ht="24" customHeight="1" thickBot="1">
      <c r="A29" s="65" t="s">
        <v>102</v>
      </c>
      <c r="B29" s="66" t="s">
        <v>20</v>
      </c>
      <c r="C29" s="67">
        <v>151</v>
      </c>
      <c r="D29" s="74">
        <v>10355791</v>
      </c>
      <c r="E29" s="67">
        <f t="shared" ref="E29" si="7">D29/C29</f>
        <v>68581.397350993371</v>
      </c>
      <c r="F29" s="68"/>
      <c r="G29" s="37"/>
      <c r="I29" s="37"/>
      <c r="J29" s="37"/>
    </row>
    <row r="30" spans="1:10" s="73" customFormat="1" ht="24" customHeight="1" thickBot="1">
      <c r="A30" s="34"/>
      <c r="B30" s="34"/>
      <c r="C30" s="36"/>
      <c r="D30" s="83"/>
      <c r="E30" s="36"/>
      <c r="F30" s="44"/>
      <c r="G30" s="37"/>
      <c r="H30" s="92"/>
      <c r="I30" s="37"/>
      <c r="J30" s="37"/>
    </row>
    <row r="31" spans="1:10" s="16" customFormat="1" ht="25.5" customHeight="1" thickBot="1">
      <c r="A31" s="65" t="s">
        <v>77</v>
      </c>
      <c r="B31" s="66" t="s">
        <v>21</v>
      </c>
      <c r="C31" s="67">
        <v>141</v>
      </c>
      <c r="D31" s="74">
        <v>10455537.199999999</v>
      </c>
      <c r="E31" s="67">
        <f t="shared" ref="E31" si="8">D31/C31</f>
        <v>74152.746099290773</v>
      </c>
      <c r="F31" s="68" t="s">
        <v>78</v>
      </c>
      <c r="G31" s="37"/>
      <c r="H31" s="92"/>
      <c r="I31" s="37"/>
      <c r="J31" s="37"/>
    </row>
    <row r="32" spans="1:10" s="16" customFormat="1" ht="24" customHeight="1" thickBot="1">
      <c r="A32" s="37"/>
      <c r="B32" s="37"/>
      <c r="C32" s="37"/>
      <c r="D32" s="84"/>
      <c r="E32" s="37"/>
      <c r="F32" s="37"/>
      <c r="G32" s="37"/>
      <c r="H32" s="92"/>
      <c r="I32" s="37"/>
      <c r="J32" s="37"/>
    </row>
    <row r="33" spans="1:10" s="16" customFormat="1" ht="25.5" customHeight="1" thickBot="1">
      <c r="A33" s="65" t="s">
        <v>18</v>
      </c>
      <c r="B33" s="66" t="s">
        <v>21</v>
      </c>
      <c r="C33" s="67">
        <v>141</v>
      </c>
      <c r="D33" s="74">
        <v>10455537.199999999</v>
      </c>
      <c r="E33" s="67">
        <f t="shared" ref="E33" si="9">D33/C33</f>
        <v>74152.746099290773</v>
      </c>
      <c r="F33" s="68"/>
      <c r="G33" s="37"/>
      <c r="H33" s="92"/>
      <c r="I33" s="37"/>
      <c r="J33" s="37"/>
    </row>
    <row r="34" spans="1:10" s="16" customFormat="1" ht="24" customHeight="1" thickBot="1">
      <c r="A34" s="34"/>
      <c r="B34" s="34"/>
      <c r="C34" s="36"/>
      <c r="D34" s="83"/>
      <c r="E34" s="36"/>
      <c r="F34" s="44"/>
      <c r="G34" s="37"/>
      <c r="H34" s="92"/>
      <c r="I34" s="37"/>
      <c r="J34" s="37"/>
    </row>
    <row r="35" spans="1:10" s="39" customFormat="1" ht="25.5" customHeight="1">
      <c r="A35" s="50" t="s">
        <v>28</v>
      </c>
      <c r="B35" s="51">
        <v>0.37</v>
      </c>
      <c r="C35" s="52">
        <v>141</v>
      </c>
      <c r="D35" s="75">
        <v>10256881.6</v>
      </c>
      <c r="E35" s="53">
        <f t="shared" ref="E35:E105" si="10">D35/C35</f>
        <v>72743.841134751769</v>
      </c>
      <c r="F35" s="54"/>
      <c r="H35" s="92"/>
    </row>
    <row r="36" spans="1:10" s="39" customFormat="1" ht="25.5" customHeight="1" thickBot="1">
      <c r="A36" s="57" t="s">
        <v>29</v>
      </c>
      <c r="B36" s="58">
        <v>0</v>
      </c>
      <c r="C36" s="59">
        <v>96</v>
      </c>
      <c r="D36" s="77">
        <v>7090229.7999999998</v>
      </c>
      <c r="E36" s="60">
        <f t="shared" si="10"/>
        <v>73856.56041666666</v>
      </c>
      <c r="F36" s="61"/>
      <c r="H36" s="92"/>
    </row>
    <row r="37" spans="1:10" s="39" customFormat="1" ht="24" customHeight="1" thickBot="1">
      <c r="A37" s="40"/>
      <c r="B37" s="41"/>
      <c r="C37" s="42"/>
      <c r="D37" s="83"/>
      <c r="E37" s="36"/>
      <c r="F37" s="45"/>
      <c r="H37" s="92"/>
    </row>
    <row r="38" spans="1:10" s="39" customFormat="1" ht="25.5" customHeight="1">
      <c r="A38" s="50" t="s">
        <v>30</v>
      </c>
      <c r="B38" s="51">
        <v>1.19</v>
      </c>
      <c r="C38" s="52">
        <v>101</v>
      </c>
      <c r="D38" s="75">
        <v>7762077.7000000002</v>
      </c>
      <c r="E38" s="53">
        <f t="shared" si="10"/>
        <v>76852.254455445553</v>
      </c>
      <c r="F38" s="72" t="s">
        <v>27</v>
      </c>
      <c r="H38" s="92"/>
    </row>
    <row r="39" spans="1:10" s="39" customFormat="1" ht="25.5" customHeight="1">
      <c r="A39" s="55" t="s">
        <v>31</v>
      </c>
      <c r="B39" s="47">
        <v>0.37</v>
      </c>
      <c r="C39" s="48">
        <v>141</v>
      </c>
      <c r="D39" s="76">
        <v>10256881.6</v>
      </c>
      <c r="E39" s="49">
        <f t="shared" si="10"/>
        <v>72743.841134751769</v>
      </c>
      <c r="F39" s="56"/>
      <c r="H39" s="92"/>
    </row>
    <row r="40" spans="1:10" s="39" customFormat="1" ht="25.5" customHeight="1" thickBot="1">
      <c r="A40" s="57" t="s">
        <v>32</v>
      </c>
      <c r="B40" s="58">
        <v>0</v>
      </c>
      <c r="C40" s="59">
        <v>96</v>
      </c>
      <c r="D40" s="77">
        <v>7090229.7999999998</v>
      </c>
      <c r="E40" s="60">
        <f t="shared" si="10"/>
        <v>73856.56041666666</v>
      </c>
      <c r="F40" s="61"/>
      <c r="H40" s="92"/>
    </row>
    <row r="41" spans="1:10" s="39" customFormat="1" ht="24" customHeight="1" thickBot="1">
      <c r="A41" s="40"/>
      <c r="B41" s="41"/>
      <c r="C41" s="42"/>
      <c r="D41" s="83"/>
      <c r="E41" s="36"/>
      <c r="F41" s="45"/>
      <c r="H41" s="92"/>
    </row>
    <row r="42" spans="1:10" s="39" customFormat="1" ht="25.5" customHeight="1">
      <c r="A42" s="50" t="s">
        <v>33</v>
      </c>
      <c r="B42" s="51">
        <v>1.1399999999999999</v>
      </c>
      <c r="C42" s="52">
        <v>100</v>
      </c>
      <c r="D42" s="75">
        <v>7670988.2000000002</v>
      </c>
      <c r="E42" s="53">
        <f t="shared" si="10"/>
        <v>76709.881999999998</v>
      </c>
      <c r="F42" s="72" t="s">
        <v>27</v>
      </c>
      <c r="H42" s="92"/>
    </row>
    <row r="43" spans="1:10" s="39" customFormat="1" ht="25.5" customHeight="1">
      <c r="A43" s="55" t="s">
        <v>34</v>
      </c>
      <c r="B43" s="47">
        <v>0.38</v>
      </c>
      <c r="C43" s="48">
        <v>154</v>
      </c>
      <c r="D43" s="76">
        <v>10549762.300000001</v>
      </c>
      <c r="E43" s="49">
        <f t="shared" si="10"/>
        <v>68504.950000000012</v>
      </c>
      <c r="F43" s="56"/>
      <c r="H43" s="92"/>
    </row>
    <row r="44" spans="1:10" s="39" customFormat="1" ht="25.5" customHeight="1">
      <c r="A44" s="55" t="s">
        <v>35</v>
      </c>
      <c r="B44" s="47">
        <v>0.37</v>
      </c>
      <c r="C44" s="48">
        <v>141</v>
      </c>
      <c r="D44" s="76">
        <v>10256881.6</v>
      </c>
      <c r="E44" s="49">
        <f t="shared" si="10"/>
        <v>72743.841134751769</v>
      </c>
      <c r="F44" s="71"/>
      <c r="H44" s="92"/>
    </row>
    <row r="45" spans="1:10" s="39" customFormat="1" ht="25.5" customHeight="1" thickBot="1">
      <c r="A45" s="57" t="s">
        <v>36</v>
      </c>
      <c r="B45" s="58">
        <v>0</v>
      </c>
      <c r="C45" s="59">
        <v>96</v>
      </c>
      <c r="D45" s="77">
        <v>7090229.7999999998</v>
      </c>
      <c r="E45" s="60">
        <f t="shared" si="10"/>
        <v>73856.56041666666</v>
      </c>
      <c r="F45" s="61"/>
      <c r="H45" s="92"/>
    </row>
    <row r="46" spans="1:10" s="39" customFormat="1" ht="24" customHeight="1" thickBot="1">
      <c r="A46" s="40"/>
      <c r="B46" s="41"/>
      <c r="C46" s="42"/>
      <c r="D46" s="83"/>
      <c r="E46" s="36"/>
      <c r="F46" s="45"/>
      <c r="H46" s="92"/>
    </row>
    <row r="47" spans="1:10" s="39" customFormat="1" ht="25.5" customHeight="1">
      <c r="A47" s="50" t="s">
        <v>37</v>
      </c>
      <c r="B47" s="51">
        <v>1.49</v>
      </c>
      <c r="C47" s="52">
        <v>100</v>
      </c>
      <c r="D47" s="75">
        <v>7801373.7000000002</v>
      </c>
      <c r="E47" s="53">
        <f t="shared" si="10"/>
        <v>78013.737000000008</v>
      </c>
      <c r="F47" s="54" t="s">
        <v>27</v>
      </c>
      <c r="H47" s="92"/>
    </row>
    <row r="48" spans="1:10" s="39" customFormat="1" ht="25.5" customHeight="1">
      <c r="A48" s="55" t="s">
        <v>38</v>
      </c>
      <c r="B48" s="47">
        <v>0.37</v>
      </c>
      <c r="C48" s="48">
        <v>141</v>
      </c>
      <c r="D48" s="76">
        <v>10256881.6</v>
      </c>
      <c r="E48" s="49">
        <f t="shared" si="10"/>
        <v>72743.841134751769</v>
      </c>
      <c r="F48" s="56"/>
      <c r="H48" s="92"/>
    </row>
    <row r="49" spans="1:8" s="39" customFormat="1" ht="25.5" customHeight="1">
      <c r="A49" s="55" t="s">
        <v>39</v>
      </c>
      <c r="B49" s="47">
        <v>0</v>
      </c>
      <c r="C49" s="48">
        <v>97</v>
      </c>
      <c r="D49" s="76">
        <v>7164086.2999999998</v>
      </c>
      <c r="E49" s="49">
        <f t="shared" si="10"/>
        <v>73856.559793814435</v>
      </c>
      <c r="F49" s="56" t="s">
        <v>103</v>
      </c>
      <c r="H49" s="92"/>
    </row>
    <row r="50" spans="1:8" s="39" customFormat="1" ht="25.5" customHeight="1" thickBot="1">
      <c r="A50" s="57" t="s">
        <v>40</v>
      </c>
      <c r="B50" s="58">
        <v>0</v>
      </c>
      <c r="C50" s="59">
        <v>96</v>
      </c>
      <c r="D50" s="77">
        <v>7090229.7999999998</v>
      </c>
      <c r="E50" s="60">
        <f t="shared" si="10"/>
        <v>73856.56041666666</v>
      </c>
      <c r="F50" s="62"/>
      <c r="H50" s="92"/>
    </row>
    <row r="51" spans="1:8" s="39" customFormat="1" ht="24" customHeight="1" thickBot="1">
      <c r="A51" s="40"/>
      <c r="B51" s="41"/>
      <c r="C51" s="42"/>
      <c r="D51" s="83"/>
      <c r="E51" s="36"/>
      <c r="F51" s="45"/>
      <c r="H51" s="92"/>
    </row>
    <row r="52" spans="1:8" s="39" customFormat="1" ht="25.5" customHeight="1">
      <c r="A52" s="50" t="s">
        <v>41</v>
      </c>
      <c r="B52" s="51">
        <v>0.38</v>
      </c>
      <c r="C52" s="52">
        <v>154</v>
      </c>
      <c r="D52" s="75">
        <v>10549762.300000001</v>
      </c>
      <c r="E52" s="53">
        <f t="shared" si="10"/>
        <v>68504.950000000012</v>
      </c>
      <c r="F52" s="54"/>
      <c r="H52" s="92"/>
    </row>
    <row r="53" spans="1:8" s="39" customFormat="1" ht="25.5" customHeight="1">
      <c r="A53" s="55" t="s">
        <v>42</v>
      </c>
      <c r="B53" s="47">
        <v>0.37</v>
      </c>
      <c r="C53" s="48">
        <v>141</v>
      </c>
      <c r="D53" s="76">
        <v>10256881.6</v>
      </c>
      <c r="E53" s="49">
        <f t="shared" si="10"/>
        <v>72743.841134751769</v>
      </c>
      <c r="F53" s="56"/>
      <c r="H53" s="92"/>
    </row>
    <row r="54" spans="1:8" s="39" customFormat="1" ht="25.5" customHeight="1" thickBot="1">
      <c r="A54" s="57" t="s">
        <v>43</v>
      </c>
      <c r="B54" s="58">
        <v>0</v>
      </c>
      <c r="C54" s="59">
        <v>96</v>
      </c>
      <c r="D54" s="77">
        <v>7090229.7999999998</v>
      </c>
      <c r="E54" s="60">
        <f t="shared" si="10"/>
        <v>73856.56041666666</v>
      </c>
      <c r="F54" s="61"/>
      <c r="H54" s="92"/>
    </row>
    <row r="55" spans="1:8" s="39" customFormat="1" ht="24" customHeight="1" thickBot="1">
      <c r="A55" s="40"/>
      <c r="B55" s="41"/>
      <c r="C55" s="42"/>
      <c r="D55" s="83"/>
      <c r="E55" s="36"/>
      <c r="F55" s="45"/>
      <c r="H55" s="92"/>
    </row>
    <row r="56" spans="1:8" s="39" customFormat="1" ht="25.5" customHeight="1">
      <c r="A56" s="50" t="s">
        <v>44</v>
      </c>
      <c r="B56" s="51">
        <v>1.54</v>
      </c>
      <c r="C56" s="52">
        <v>101</v>
      </c>
      <c r="D56" s="75">
        <v>7892463.2000000002</v>
      </c>
      <c r="E56" s="53">
        <f t="shared" si="10"/>
        <v>78143.199999999997</v>
      </c>
      <c r="F56" s="54"/>
      <c r="H56" s="92"/>
    </row>
    <row r="57" spans="1:8" s="39" customFormat="1" ht="25.5" customHeight="1">
      <c r="A57" s="55" t="s">
        <v>45</v>
      </c>
      <c r="B57" s="47">
        <v>1.49</v>
      </c>
      <c r="C57" s="48">
        <v>100</v>
      </c>
      <c r="D57" s="76">
        <v>7801373.7000000002</v>
      </c>
      <c r="E57" s="49">
        <f t="shared" si="10"/>
        <v>78013.737000000008</v>
      </c>
      <c r="F57" s="56"/>
      <c r="H57" s="92"/>
    </row>
    <row r="58" spans="1:8" s="39" customFormat="1" ht="25.5" customHeight="1">
      <c r="A58" s="55" t="s">
        <v>46</v>
      </c>
      <c r="B58" s="47">
        <v>0.38</v>
      </c>
      <c r="C58" s="48">
        <v>154</v>
      </c>
      <c r="D58" s="76">
        <v>10549762.300000001</v>
      </c>
      <c r="E58" s="49">
        <f t="shared" si="10"/>
        <v>68504.950000000012</v>
      </c>
      <c r="F58" s="56"/>
      <c r="H58" s="92"/>
    </row>
    <row r="59" spans="1:8" s="39" customFormat="1" ht="25.5" customHeight="1">
      <c r="A59" s="55" t="s">
        <v>47</v>
      </c>
      <c r="B59" s="47">
        <v>0.37</v>
      </c>
      <c r="C59" s="48">
        <v>141</v>
      </c>
      <c r="D59" s="76">
        <v>10256881.6</v>
      </c>
      <c r="E59" s="49">
        <f t="shared" si="10"/>
        <v>72743.841134751769</v>
      </c>
      <c r="F59" s="56"/>
      <c r="H59" s="92"/>
    </row>
    <row r="60" spans="1:8" s="39" customFormat="1" ht="25.5" customHeight="1">
      <c r="A60" s="55" t="s">
        <v>48</v>
      </c>
      <c r="B60" s="47">
        <v>0</v>
      </c>
      <c r="C60" s="48">
        <v>97</v>
      </c>
      <c r="D60" s="76">
        <v>7164086.2999999998</v>
      </c>
      <c r="E60" s="49">
        <f t="shared" si="10"/>
        <v>73856.559793814435</v>
      </c>
      <c r="F60" s="56"/>
      <c r="H60" s="92"/>
    </row>
    <row r="61" spans="1:8" s="39" customFormat="1" ht="25.5" customHeight="1" thickBot="1">
      <c r="A61" s="57" t="s">
        <v>49</v>
      </c>
      <c r="B61" s="58">
        <v>0</v>
      </c>
      <c r="C61" s="59">
        <v>96</v>
      </c>
      <c r="D61" s="77">
        <v>7090229.7999999998</v>
      </c>
      <c r="E61" s="60">
        <f t="shared" si="10"/>
        <v>73856.56041666666</v>
      </c>
      <c r="F61" s="61"/>
      <c r="H61" s="92"/>
    </row>
    <row r="62" spans="1:8" s="39" customFormat="1" ht="24" customHeight="1" thickBot="1">
      <c r="A62" s="40"/>
      <c r="B62" s="41"/>
      <c r="C62" s="42"/>
      <c r="D62" s="83"/>
      <c r="E62" s="36"/>
      <c r="F62" s="45"/>
      <c r="H62" s="92"/>
    </row>
    <row r="63" spans="1:8" s="39" customFormat="1" ht="25.5" customHeight="1">
      <c r="A63" s="50" t="s">
        <v>50</v>
      </c>
      <c r="B63" s="51">
        <v>1.54</v>
      </c>
      <c r="C63" s="52">
        <v>101</v>
      </c>
      <c r="D63" s="75">
        <v>7892463.2000000002</v>
      </c>
      <c r="E63" s="53">
        <f t="shared" si="10"/>
        <v>78143.199999999997</v>
      </c>
      <c r="F63" s="54"/>
      <c r="H63" s="92"/>
    </row>
    <row r="64" spans="1:8" s="39" customFormat="1" ht="25.5" customHeight="1">
      <c r="A64" s="55" t="s">
        <v>51</v>
      </c>
      <c r="B64" s="47">
        <v>1.49</v>
      </c>
      <c r="C64" s="48">
        <v>100</v>
      </c>
      <c r="D64" s="76">
        <v>7801373.7000000002</v>
      </c>
      <c r="E64" s="49">
        <f t="shared" si="10"/>
        <v>78013.737000000008</v>
      </c>
      <c r="F64" s="56"/>
      <c r="H64" s="92"/>
    </row>
    <row r="65" spans="1:8" s="39" customFormat="1" ht="25.5" customHeight="1">
      <c r="A65" s="55" t="s">
        <v>52</v>
      </c>
      <c r="B65" s="47">
        <v>0.38</v>
      </c>
      <c r="C65" s="48">
        <v>154</v>
      </c>
      <c r="D65" s="76">
        <v>10549762.300000001</v>
      </c>
      <c r="E65" s="49">
        <f t="shared" si="10"/>
        <v>68504.950000000012</v>
      </c>
      <c r="F65" s="56"/>
      <c r="H65" s="92"/>
    </row>
    <row r="66" spans="1:8" s="39" customFormat="1" ht="25.5" customHeight="1">
      <c r="A66" s="55" t="s">
        <v>53</v>
      </c>
      <c r="B66" s="47">
        <v>0.37</v>
      </c>
      <c r="C66" s="48">
        <v>141</v>
      </c>
      <c r="D66" s="76">
        <v>10256881.6</v>
      </c>
      <c r="E66" s="49">
        <f t="shared" si="10"/>
        <v>72743.841134751769</v>
      </c>
      <c r="F66" s="56"/>
      <c r="H66" s="92"/>
    </row>
    <row r="67" spans="1:8" s="39" customFormat="1" ht="25.5" customHeight="1">
      <c r="A67" s="55" t="s">
        <v>54</v>
      </c>
      <c r="B67" s="47">
        <v>0</v>
      </c>
      <c r="C67" s="48">
        <v>97</v>
      </c>
      <c r="D67" s="76">
        <v>7164086.2999999998</v>
      </c>
      <c r="E67" s="49">
        <f t="shared" si="10"/>
        <v>73856.559793814435</v>
      </c>
      <c r="F67" s="56"/>
      <c r="H67" s="92"/>
    </row>
    <row r="68" spans="1:8" s="39" customFormat="1" ht="25.5" customHeight="1" thickBot="1">
      <c r="A68" s="57" t="s">
        <v>55</v>
      </c>
      <c r="B68" s="58">
        <v>0</v>
      </c>
      <c r="C68" s="59">
        <v>96</v>
      </c>
      <c r="D68" s="77">
        <v>7090229.7999999998</v>
      </c>
      <c r="E68" s="60">
        <f t="shared" si="10"/>
        <v>73856.56041666666</v>
      </c>
      <c r="F68" s="62"/>
      <c r="H68" s="92"/>
    </row>
    <row r="69" spans="1:8" s="39" customFormat="1" ht="24" customHeight="1" thickBot="1">
      <c r="A69" s="40"/>
      <c r="B69" s="41"/>
      <c r="C69" s="42"/>
      <c r="D69" s="83"/>
      <c r="E69" s="42"/>
      <c r="F69" s="45"/>
      <c r="H69" s="92"/>
    </row>
    <row r="70" spans="1:8" s="39" customFormat="1" ht="25.5" customHeight="1">
      <c r="A70" s="50" t="s">
        <v>56</v>
      </c>
      <c r="B70" s="51">
        <v>0.38</v>
      </c>
      <c r="C70" s="52">
        <v>140</v>
      </c>
      <c r="D70" s="75">
        <v>9987895</v>
      </c>
      <c r="E70" s="53">
        <f>D70/C70</f>
        <v>71342.107142857145</v>
      </c>
      <c r="F70" s="54"/>
      <c r="H70" s="92"/>
    </row>
    <row r="71" spans="1:8" s="39" customFormat="1" ht="25.5" customHeight="1" thickBot="1">
      <c r="A71" s="57" t="s">
        <v>57</v>
      </c>
      <c r="B71" s="58">
        <v>0</v>
      </c>
      <c r="C71" s="59">
        <v>97</v>
      </c>
      <c r="D71" s="77">
        <v>7020804.5999999996</v>
      </c>
      <c r="E71" s="60">
        <f>D71/C71</f>
        <v>72379.428865979382</v>
      </c>
      <c r="F71" s="61"/>
      <c r="H71" s="92"/>
    </row>
    <row r="72" spans="1:8" s="73" customFormat="1" ht="25.5" customHeight="1">
      <c r="A72" s="40"/>
      <c r="B72" s="41"/>
      <c r="C72" s="42"/>
      <c r="D72" s="85"/>
      <c r="E72" s="41"/>
      <c r="F72" s="45"/>
      <c r="H72" s="92"/>
    </row>
    <row r="73" spans="1:8" s="73" customFormat="1" ht="25.5" customHeight="1">
      <c r="A73" s="40"/>
      <c r="B73" s="41"/>
      <c r="C73" s="42"/>
      <c r="D73" s="85"/>
      <c r="E73" s="41"/>
      <c r="F73" s="45"/>
      <c r="H73" s="92"/>
    </row>
    <row r="74" spans="1:8" s="73" customFormat="1" ht="25.5" customHeight="1">
      <c r="A74" s="40"/>
      <c r="B74" s="41"/>
      <c r="C74" s="42"/>
      <c r="D74" s="85"/>
      <c r="E74" s="41"/>
      <c r="F74" s="45"/>
      <c r="H74" s="92"/>
    </row>
    <row r="75" spans="1:8" s="73" customFormat="1" ht="25.5" customHeight="1">
      <c r="A75" s="40"/>
      <c r="B75" s="41"/>
      <c r="C75" s="42"/>
      <c r="D75" s="85"/>
      <c r="E75" s="41"/>
      <c r="F75" s="45"/>
      <c r="H75" s="92"/>
    </row>
    <row r="76" spans="1:8" s="82" customFormat="1" ht="25.5" customHeight="1">
      <c r="A76" s="40"/>
      <c r="B76" s="41"/>
      <c r="C76" s="42"/>
      <c r="D76" s="85"/>
      <c r="E76" s="41"/>
      <c r="F76" s="45"/>
      <c r="H76" s="92"/>
    </row>
    <row r="77" spans="1:8" s="82" customFormat="1" ht="25.5" customHeight="1">
      <c r="A77" s="40"/>
      <c r="B77" s="41"/>
      <c r="C77" s="42"/>
      <c r="D77" s="85"/>
      <c r="E77" s="41"/>
      <c r="F77" s="45"/>
      <c r="H77" s="92"/>
    </row>
    <row r="78" spans="1:8" s="82" customFormat="1" ht="25.5" customHeight="1">
      <c r="A78" s="40"/>
      <c r="B78" s="41"/>
      <c r="C78" s="42"/>
      <c r="D78" s="85"/>
      <c r="E78" s="41"/>
      <c r="F78" s="45"/>
      <c r="H78" s="92"/>
    </row>
    <row r="79" spans="1:8" s="73" customFormat="1" ht="25.5" customHeight="1">
      <c r="A79" s="40"/>
      <c r="B79" s="41"/>
      <c r="C79" s="42"/>
      <c r="D79" s="85"/>
      <c r="E79" s="41"/>
      <c r="F79" s="45"/>
      <c r="H79" s="92"/>
    </row>
    <row r="80" spans="1:8" s="73" customFormat="1" ht="25.5" customHeight="1">
      <c r="A80" s="40"/>
      <c r="B80" s="41"/>
      <c r="C80" s="41"/>
      <c r="D80" s="85"/>
      <c r="E80" s="41"/>
      <c r="F80" s="45"/>
      <c r="H80" s="92"/>
    </row>
    <row r="81" spans="1:8" s="70" customFormat="1" ht="28.5" customHeight="1">
      <c r="A81" s="40"/>
      <c r="B81" s="41"/>
      <c r="C81" s="41"/>
      <c r="D81" s="85"/>
      <c r="E81" s="41"/>
      <c r="F81" s="45"/>
      <c r="H81" s="92"/>
    </row>
    <row r="82" spans="1:8" s="113" customFormat="1" ht="28.5" customHeight="1">
      <c r="A82" s="40"/>
      <c r="B82" s="41"/>
      <c r="C82" s="41"/>
      <c r="D82" s="85"/>
      <c r="E82" s="41"/>
      <c r="F82" s="45"/>
    </row>
    <row r="83" spans="1:8" s="113" customFormat="1" ht="28.5" customHeight="1">
      <c r="A83" s="40"/>
      <c r="B83" s="41"/>
      <c r="C83" s="41"/>
      <c r="D83" s="85"/>
      <c r="E83" s="41"/>
      <c r="F83" s="45"/>
    </row>
    <row r="84" spans="1:8" s="113" customFormat="1" ht="28.5" customHeight="1">
      <c r="A84" s="40"/>
      <c r="B84" s="41"/>
      <c r="C84" s="41"/>
      <c r="D84" s="85"/>
      <c r="E84" s="41"/>
      <c r="F84" s="45"/>
    </row>
    <row r="85" spans="1:8" s="73" customFormat="1" ht="28.5" customHeight="1">
      <c r="A85" s="40"/>
      <c r="B85" s="41"/>
      <c r="C85" s="41"/>
      <c r="D85" s="85"/>
      <c r="E85" s="41"/>
      <c r="F85" s="45"/>
      <c r="H85" s="92"/>
    </row>
    <row r="86" spans="1:8" s="73" customFormat="1" ht="28.5" customHeight="1">
      <c r="A86" s="29" t="s">
        <v>74</v>
      </c>
      <c r="B86" s="41"/>
      <c r="C86" s="42"/>
      <c r="D86" s="85"/>
      <c r="E86" s="41"/>
      <c r="F86" s="45"/>
      <c r="H86" s="92"/>
    </row>
    <row r="87" spans="1:8" s="92" customFormat="1" ht="28.5" customHeight="1" thickBot="1">
      <c r="A87" s="29"/>
      <c r="B87" s="41"/>
      <c r="C87" s="42"/>
      <c r="D87" s="85"/>
      <c r="E87" s="41"/>
      <c r="F87" s="45"/>
    </row>
    <row r="88" spans="1:8" s="92" customFormat="1" ht="28.5" customHeight="1">
      <c r="A88" s="98" t="s">
        <v>79</v>
      </c>
      <c r="B88" s="99">
        <v>1.54</v>
      </c>
      <c r="C88" s="100">
        <v>101</v>
      </c>
      <c r="D88" s="101">
        <v>7509067.2000000002</v>
      </c>
      <c r="E88" s="101">
        <f t="shared" ref="E88:E93" si="11">D88/C88</f>
        <v>74347.199999999997</v>
      </c>
      <c r="F88" s="102"/>
    </row>
    <row r="89" spans="1:8" s="92" customFormat="1" ht="28.5" customHeight="1">
      <c r="A89" s="103" t="s">
        <v>80</v>
      </c>
      <c r="B89" s="104">
        <v>1.1399999999999999</v>
      </c>
      <c r="C89" s="105">
        <v>100</v>
      </c>
      <c r="D89" s="106">
        <v>7291388.2000000002</v>
      </c>
      <c r="E89" s="106">
        <f t="shared" si="11"/>
        <v>72913.881999999998</v>
      </c>
      <c r="F89" s="107"/>
    </row>
    <row r="90" spans="1:8" s="92" customFormat="1" ht="28.5" customHeight="1">
      <c r="A90" s="103" t="s">
        <v>83</v>
      </c>
      <c r="B90" s="104">
        <v>0.38</v>
      </c>
      <c r="C90" s="105">
        <v>154</v>
      </c>
      <c r="D90" s="106">
        <v>10004525.300000001</v>
      </c>
      <c r="E90" s="106">
        <f t="shared" si="11"/>
        <v>64964.450000000004</v>
      </c>
      <c r="F90" s="107"/>
    </row>
    <row r="91" spans="1:8" s="92" customFormat="1" ht="28.5" customHeight="1">
      <c r="A91" s="103" t="s">
        <v>81</v>
      </c>
      <c r="B91" s="104">
        <v>0.36</v>
      </c>
      <c r="C91" s="105">
        <v>141</v>
      </c>
      <c r="D91" s="106">
        <v>9723066.8000000007</v>
      </c>
      <c r="E91" s="106">
        <f t="shared" si="11"/>
        <v>68957.920567375899</v>
      </c>
      <c r="F91" s="107"/>
    </row>
    <row r="92" spans="1:8" s="92" customFormat="1" ht="28.5" customHeight="1">
      <c r="A92" s="103" t="s">
        <v>84</v>
      </c>
      <c r="B92" s="104">
        <v>0</v>
      </c>
      <c r="C92" s="105">
        <v>97</v>
      </c>
      <c r="D92" s="106">
        <v>6788793.2999999998</v>
      </c>
      <c r="E92" s="106">
        <f t="shared" si="11"/>
        <v>69987.559793814435</v>
      </c>
      <c r="F92" s="107"/>
    </row>
    <row r="93" spans="1:8" s="92" customFormat="1" ht="28.5" customHeight="1" thickBot="1">
      <c r="A93" s="108" t="s">
        <v>82</v>
      </c>
      <c r="B93" s="109">
        <v>0</v>
      </c>
      <c r="C93" s="110">
        <v>96</v>
      </c>
      <c r="D93" s="111">
        <v>6718805.7999999998</v>
      </c>
      <c r="E93" s="111">
        <f t="shared" si="11"/>
        <v>69987.56041666666</v>
      </c>
      <c r="F93" s="112"/>
    </row>
    <row r="94" spans="1:8" s="92" customFormat="1" ht="28.5" customHeight="1" thickBot="1">
      <c r="A94" s="29"/>
      <c r="B94" s="41"/>
      <c r="C94" s="42"/>
      <c r="D94" s="85"/>
      <c r="E94" s="41"/>
      <c r="F94" s="45"/>
    </row>
    <row r="95" spans="1:8" s="92" customFormat="1" ht="28.5" customHeight="1">
      <c r="A95" s="98" t="s">
        <v>85</v>
      </c>
      <c r="B95" s="99">
        <v>1.54</v>
      </c>
      <c r="C95" s="100">
        <v>101</v>
      </c>
      <c r="D95" s="101">
        <v>7509067.2000000002</v>
      </c>
      <c r="E95" s="101">
        <f t="shared" ref="E95:E100" si="12">D95/C95</f>
        <v>74347.199999999997</v>
      </c>
      <c r="F95" s="102"/>
    </row>
    <row r="96" spans="1:8" s="92" customFormat="1" ht="28.5" customHeight="1">
      <c r="A96" s="103" t="s">
        <v>88</v>
      </c>
      <c r="B96" s="104">
        <v>1.49</v>
      </c>
      <c r="C96" s="105">
        <v>100</v>
      </c>
      <c r="D96" s="106">
        <v>7421773.7000000002</v>
      </c>
      <c r="E96" s="106">
        <f t="shared" si="12"/>
        <v>74217.737000000008</v>
      </c>
      <c r="F96" s="107"/>
    </row>
    <row r="97" spans="1:8" s="92" customFormat="1" ht="28.5" customHeight="1">
      <c r="A97" s="103" t="s">
        <v>86</v>
      </c>
      <c r="B97" s="104">
        <v>0.38</v>
      </c>
      <c r="C97" s="105">
        <v>154</v>
      </c>
      <c r="D97" s="106">
        <v>10004525.300000001</v>
      </c>
      <c r="E97" s="106">
        <f t="shared" si="12"/>
        <v>64964.450000000004</v>
      </c>
      <c r="F97" s="107"/>
    </row>
    <row r="98" spans="1:8" s="92" customFormat="1" ht="28.5" customHeight="1">
      <c r="A98" s="103" t="s">
        <v>89</v>
      </c>
      <c r="B98" s="104">
        <v>0.36</v>
      </c>
      <c r="C98" s="105">
        <v>141</v>
      </c>
      <c r="D98" s="106">
        <v>9723066.8000000007</v>
      </c>
      <c r="E98" s="106">
        <f t="shared" si="12"/>
        <v>68957.920567375899</v>
      </c>
      <c r="F98" s="107"/>
    </row>
    <row r="99" spans="1:8" s="92" customFormat="1" ht="28.5" customHeight="1">
      <c r="A99" s="103" t="s">
        <v>87</v>
      </c>
      <c r="B99" s="104">
        <v>0</v>
      </c>
      <c r="C99" s="105">
        <v>97</v>
      </c>
      <c r="D99" s="106">
        <v>6788793.2999999998</v>
      </c>
      <c r="E99" s="106">
        <f t="shared" si="12"/>
        <v>69987.559793814435</v>
      </c>
      <c r="F99" s="107"/>
    </row>
    <row r="100" spans="1:8" s="92" customFormat="1" ht="28.5" customHeight="1" thickBot="1">
      <c r="A100" s="108" t="s">
        <v>90</v>
      </c>
      <c r="B100" s="109">
        <v>0</v>
      </c>
      <c r="C100" s="110">
        <v>96</v>
      </c>
      <c r="D100" s="111">
        <v>6718805.7999999998</v>
      </c>
      <c r="E100" s="111">
        <f t="shared" si="12"/>
        <v>69987.56041666666</v>
      </c>
      <c r="F100" s="112"/>
    </row>
    <row r="101" spans="1:8" s="92" customFormat="1" ht="28.5" customHeight="1" thickBot="1">
      <c r="A101" s="29"/>
      <c r="B101" s="41"/>
      <c r="C101" s="42"/>
      <c r="D101" s="85"/>
      <c r="E101" s="41"/>
      <c r="F101" s="45"/>
    </row>
    <row r="102" spans="1:8" s="46" customFormat="1" ht="25.5" customHeight="1">
      <c r="A102" s="50" t="s">
        <v>65</v>
      </c>
      <c r="B102" s="51">
        <v>0.37</v>
      </c>
      <c r="C102" s="52">
        <v>141</v>
      </c>
      <c r="D102" s="78">
        <v>9726792.0999999996</v>
      </c>
      <c r="E102" s="53">
        <f t="shared" si="10"/>
        <v>68984.341134751769</v>
      </c>
      <c r="F102" s="63"/>
      <c r="H102" s="92"/>
    </row>
    <row r="103" spans="1:8" s="46" customFormat="1" ht="25.5" customHeight="1" thickBot="1">
      <c r="A103" s="57" t="s">
        <v>66</v>
      </c>
      <c r="B103" s="58">
        <v>0.37</v>
      </c>
      <c r="C103" s="59">
        <v>154</v>
      </c>
      <c r="D103" s="79">
        <v>10000800</v>
      </c>
      <c r="E103" s="60">
        <f t="shared" si="10"/>
        <v>64940.259740259738</v>
      </c>
      <c r="F103" s="64"/>
      <c r="H103" s="92"/>
    </row>
    <row r="104" spans="1:8" s="46" customFormat="1" ht="24" customHeight="1" thickBot="1">
      <c r="A104" s="3"/>
      <c r="B104" s="3"/>
      <c r="C104" s="3"/>
      <c r="D104" s="86"/>
      <c r="E104" s="36"/>
      <c r="F104" s="3"/>
      <c r="H104" s="92"/>
    </row>
    <row r="105" spans="1:8" s="46" customFormat="1" ht="25.5" customHeight="1">
      <c r="A105" s="50" t="s">
        <v>67</v>
      </c>
      <c r="B105" s="51">
        <v>0.38</v>
      </c>
      <c r="C105" s="52">
        <v>140</v>
      </c>
      <c r="D105" s="80">
        <v>9662510.5999999996</v>
      </c>
      <c r="E105" s="53">
        <f t="shared" si="10"/>
        <v>69017.932857142849</v>
      </c>
      <c r="F105" s="63"/>
      <c r="H105" s="92"/>
    </row>
    <row r="106" spans="1:8" s="46" customFormat="1" ht="25.5" customHeight="1" thickBot="1">
      <c r="A106" s="57" t="s">
        <v>68</v>
      </c>
      <c r="B106" s="58">
        <v>0.38</v>
      </c>
      <c r="C106" s="59">
        <v>151.13</v>
      </c>
      <c r="D106" s="81">
        <v>9820715.5</v>
      </c>
      <c r="E106" s="60">
        <f t="shared" ref="E106:E111" si="13">D106/C106</f>
        <v>64981.90630582942</v>
      </c>
      <c r="F106" s="64"/>
      <c r="H106" s="92"/>
    </row>
    <row r="107" spans="1:8" s="46" customFormat="1" ht="24" customHeight="1" thickBot="1">
      <c r="A107" s="3"/>
      <c r="B107" s="3"/>
      <c r="C107" s="3"/>
      <c r="D107" s="86"/>
      <c r="E107" s="36"/>
      <c r="F107" s="3"/>
      <c r="H107" s="92"/>
    </row>
    <row r="108" spans="1:8" s="46" customFormat="1" ht="25.5" customHeight="1">
      <c r="A108" s="50" t="s">
        <v>69</v>
      </c>
      <c r="B108" s="51">
        <v>0.38</v>
      </c>
      <c r="C108" s="52">
        <v>140</v>
      </c>
      <c r="D108" s="80">
        <v>9852929.5999999996</v>
      </c>
      <c r="E108" s="53">
        <f t="shared" si="13"/>
        <v>70378.068571428565</v>
      </c>
      <c r="F108" s="63"/>
      <c r="H108" s="92"/>
    </row>
    <row r="109" spans="1:8" s="46" customFormat="1" ht="25.5" hidden="1" customHeight="1" thickBot="1">
      <c r="A109" s="57" t="s">
        <v>70</v>
      </c>
      <c r="B109" s="58">
        <v>0.37</v>
      </c>
      <c r="C109" s="59">
        <v>151.13</v>
      </c>
      <c r="D109" s="81">
        <v>10010573.300000001</v>
      </c>
      <c r="E109" s="60">
        <f t="shared" si="13"/>
        <v>66238.161185734149</v>
      </c>
      <c r="F109" s="64"/>
      <c r="H109" s="92"/>
    </row>
    <row r="110" spans="1:8" s="46" customFormat="1" ht="24" customHeight="1" thickBot="1">
      <c r="A110" s="3"/>
      <c r="B110" s="3"/>
      <c r="C110" s="3"/>
      <c r="D110" s="86"/>
      <c r="E110" s="36"/>
      <c r="F110" s="3"/>
      <c r="H110" s="92"/>
    </row>
    <row r="111" spans="1:8" s="46" customFormat="1" ht="25.5" customHeight="1" thickBot="1">
      <c r="A111" s="87" t="s">
        <v>71</v>
      </c>
      <c r="B111" s="88">
        <v>0.37</v>
      </c>
      <c r="C111" s="89">
        <v>151.13</v>
      </c>
      <c r="D111" s="90">
        <v>9816990.1999999993</v>
      </c>
      <c r="E111" s="67">
        <f t="shared" si="13"/>
        <v>64957.256666446105</v>
      </c>
      <c r="F111" s="91"/>
      <c r="H111" s="92"/>
    </row>
    <row r="112" spans="1:8" s="69" customFormat="1" ht="25.5" customHeight="1" thickBot="1">
      <c r="A112" s="40"/>
      <c r="B112" s="41"/>
      <c r="C112" s="42"/>
      <c r="D112" s="42"/>
      <c r="E112" s="3"/>
      <c r="F112" s="3"/>
      <c r="H112" s="92"/>
    </row>
    <row r="113" spans="1:6" s="92" customFormat="1" ht="25.5" customHeight="1">
      <c r="A113" s="98" t="s">
        <v>91</v>
      </c>
      <c r="B113" s="99">
        <v>1.54</v>
      </c>
      <c r="C113" s="100">
        <v>101</v>
      </c>
      <c r="D113" s="101">
        <v>7509067.2000000002</v>
      </c>
      <c r="E113" s="101">
        <f t="shared" ref="E113:E117" si="14">D113/C113</f>
        <v>74347.199999999997</v>
      </c>
      <c r="F113" s="102"/>
    </row>
    <row r="114" spans="1:6" s="92" customFormat="1" ht="25.5" customHeight="1">
      <c r="A114" s="103" t="s">
        <v>92</v>
      </c>
      <c r="B114" s="104">
        <v>0.38</v>
      </c>
      <c r="C114" s="105">
        <v>154</v>
      </c>
      <c r="D114" s="106">
        <v>10004525.300000001</v>
      </c>
      <c r="E114" s="106">
        <f t="shared" si="14"/>
        <v>64964.450000000004</v>
      </c>
      <c r="F114" s="107"/>
    </row>
    <row r="115" spans="1:6" s="92" customFormat="1" ht="25.5" customHeight="1">
      <c r="A115" s="103" t="s">
        <v>94</v>
      </c>
      <c r="B115" s="104">
        <v>0.37</v>
      </c>
      <c r="C115" s="105">
        <v>141</v>
      </c>
      <c r="D115" s="106">
        <v>9726792.0999999996</v>
      </c>
      <c r="E115" s="106">
        <f t="shared" si="14"/>
        <v>68984.341134751769</v>
      </c>
      <c r="F115" s="107"/>
    </row>
    <row r="116" spans="1:6" s="92" customFormat="1" ht="25.5" customHeight="1">
      <c r="A116" s="103" t="s">
        <v>93</v>
      </c>
      <c r="B116" s="104">
        <v>0</v>
      </c>
      <c r="C116" s="105">
        <v>97</v>
      </c>
      <c r="D116" s="106">
        <v>6788793.2999999998</v>
      </c>
      <c r="E116" s="106">
        <f t="shared" si="14"/>
        <v>69987.559793814435</v>
      </c>
      <c r="F116" s="107"/>
    </row>
    <row r="117" spans="1:6" s="92" customFormat="1" ht="25.5" customHeight="1" thickBot="1">
      <c r="A117" s="108" t="s">
        <v>95</v>
      </c>
      <c r="B117" s="109">
        <v>0</v>
      </c>
      <c r="C117" s="110">
        <v>96</v>
      </c>
      <c r="D117" s="111">
        <v>6718805.7999999998</v>
      </c>
      <c r="E117" s="111">
        <f t="shared" si="14"/>
        <v>69987.56041666666</v>
      </c>
      <c r="F117" s="112"/>
    </row>
    <row r="118" spans="1:6" s="92" customFormat="1" ht="25.5" customHeight="1" thickBot="1">
      <c r="A118" s="40"/>
      <c r="B118" s="41"/>
      <c r="C118" s="42"/>
      <c r="D118" s="42"/>
      <c r="E118" s="3"/>
      <c r="F118" s="3"/>
    </row>
    <row r="119" spans="1:6" s="92" customFormat="1" ht="25.5" customHeight="1">
      <c r="A119" s="98" t="s">
        <v>96</v>
      </c>
      <c r="B119" s="99">
        <v>1.49</v>
      </c>
      <c r="C119" s="100">
        <v>101</v>
      </c>
      <c r="D119" s="101">
        <v>7421773.7000000002</v>
      </c>
      <c r="E119" s="101">
        <f t="shared" ref="E119:E124" si="15">D119/C119</f>
        <v>73482.907920792088</v>
      </c>
      <c r="F119" s="102"/>
    </row>
    <row r="120" spans="1:6" s="92" customFormat="1" ht="25.5" customHeight="1">
      <c r="A120" s="103" t="s">
        <v>99</v>
      </c>
      <c r="B120" s="104">
        <v>1.19</v>
      </c>
      <c r="C120" s="105">
        <v>100</v>
      </c>
      <c r="D120" s="106">
        <v>7378681.7000000002</v>
      </c>
      <c r="E120" s="106">
        <f t="shared" si="15"/>
        <v>73786.816999999995</v>
      </c>
      <c r="F120" s="107"/>
    </row>
    <row r="121" spans="1:6" s="92" customFormat="1" ht="25.5" customHeight="1">
      <c r="A121" s="103" t="s">
        <v>97</v>
      </c>
      <c r="B121" s="104">
        <v>0.38</v>
      </c>
      <c r="C121" s="105">
        <v>154</v>
      </c>
      <c r="D121" s="106">
        <v>10004525.300000001</v>
      </c>
      <c r="E121" s="106">
        <f t="shared" si="15"/>
        <v>64964.450000000004</v>
      </c>
      <c r="F121" s="107"/>
    </row>
    <row r="122" spans="1:6" s="92" customFormat="1" ht="25.5" customHeight="1">
      <c r="A122" s="103" t="s">
        <v>100</v>
      </c>
      <c r="B122" s="104">
        <v>0.37</v>
      </c>
      <c r="C122" s="105">
        <v>141</v>
      </c>
      <c r="D122" s="106">
        <v>9726792.0999999996</v>
      </c>
      <c r="E122" s="106">
        <f t="shared" si="15"/>
        <v>68984.341134751769</v>
      </c>
      <c r="F122" s="107"/>
    </row>
    <row r="123" spans="1:6" s="92" customFormat="1" ht="25.5" customHeight="1">
      <c r="A123" s="103" t="s">
        <v>98</v>
      </c>
      <c r="B123" s="104">
        <v>0</v>
      </c>
      <c r="C123" s="105">
        <v>97</v>
      </c>
      <c r="D123" s="106">
        <v>6788793.2999999998</v>
      </c>
      <c r="E123" s="106">
        <f t="shared" si="15"/>
        <v>69987.559793814435</v>
      </c>
      <c r="F123" s="107"/>
    </row>
    <row r="124" spans="1:6" s="92" customFormat="1" ht="25.5" customHeight="1" thickBot="1">
      <c r="A124" s="108" t="s">
        <v>101</v>
      </c>
      <c r="B124" s="109">
        <v>0</v>
      </c>
      <c r="C124" s="110">
        <v>96</v>
      </c>
      <c r="D124" s="111">
        <v>6718805.7999999998</v>
      </c>
      <c r="E124" s="111">
        <f t="shared" si="15"/>
        <v>69987.56041666666</v>
      </c>
      <c r="F124" s="112"/>
    </row>
    <row r="125" spans="1:6" s="92" customFormat="1" ht="25.5" customHeight="1">
      <c r="A125" s="93"/>
      <c r="B125" s="94"/>
      <c r="C125" s="95"/>
      <c r="D125" s="96"/>
      <c r="E125" s="96"/>
      <c r="F125" s="97"/>
    </row>
    <row r="126" spans="1:6" s="46" customFormat="1" ht="24" customHeight="1">
      <c r="A126" s="3"/>
      <c r="B126" s="3"/>
      <c r="C126" s="3"/>
      <c r="D126" s="3"/>
      <c r="E126" s="3"/>
      <c r="F126" s="3"/>
    </row>
    <row r="127" spans="1:6" ht="24" customHeight="1">
      <c r="A127" s="23" t="s">
        <v>4</v>
      </c>
      <c r="B127" s="24"/>
      <c r="C127" s="28"/>
      <c r="D127" s="28"/>
      <c r="E127" s="28"/>
      <c r="F127" s="3"/>
    </row>
    <row r="128" spans="1:6" ht="24" customHeight="1">
      <c r="A128" s="25" t="s">
        <v>5</v>
      </c>
      <c r="B128" s="24"/>
      <c r="C128" s="28"/>
      <c r="D128" s="28"/>
      <c r="E128" s="28"/>
      <c r="F128" s="9"/>
    </row>
    <row r="129" spans="1:6" ht="24" customHeight="1">
      <c r="A129" s="24"/>
      <c r="B129" s="24"/>
      <c r="C129" s="28"/>
      <c r="D129" s="28"/>
      <c r="E129" s="28"/>
      <c r="F129" s="9"/>
    </row>
    <row r="130" spans="1:6" ht="24" customHeight="1">
      <c r="A130" s="17" t="s">
        <v>6</v>
      </c>
      <c r="B130" s="24"/>
      <c r="C130" s="28"/>
      <c r="D130" s="28"/>
      <c r="E130" s="28"/>
      <c r="F130" s="9"/>
    </row>
    <row r="131" spans="1:6" ht="24" customHeight="1">
      <c r="A131" s="26" t="s">
        <v>10</v>
      </c>
      <c r="B131" s="24"/>
      <c r="C131" s="28"/>
      <c r="D131" s="28"/>
      <c r="E131" s="28"/>
      <c r="F131" s="9"/>
    </row>
    <row r="132" spans="1:6" s="8" customFormat="1" ht="24" customHeight="1">
      <c r="A132" s="23" t="s">
        <v>9</v>
      </c>
      <c r="B132" s="24"/>
      <c r="C132" s="28"/>
      <c r="D132" s="28"/>
      <c r="E132" s="28"/>
      <c r="F132" s="9"/>
    </row>
    <row r="133" spans="1:6" s="8" customFormat="1" ht="24" customHeight="1">
      <c r="A133" s="23" t="s">
        <v>8</v>
      </c>
      <c r="B133" s="24"/>
      <c r="C133" s="28"/>
      <c r="D133" s="28"/>
      <c r="E133" s="28"/>
      <c r="F133" s="9"/>
    </row>
    <row r="134" spans="1:6" s="8" customFormat="1" ht="24" customHeight="1">
      <c r="A134" s="27" t="s">
        <v>7</v>
      </c>
      <c r="B134" s="24"/>
      <c r="C134" s="28"/>
      <c r="D134" s="28"/>
      <c r="E134" s="28"/>
      <c r="F134" s="9"/>
    </row>
    <row r="135" spans="1:6" s="15" customFormat="1" ht="24" customHeight="1">
      <c r="A135" s="27"/>
      <c r="B135" s="24"/>
      <c r="C135" s="28"/>
      <c r="D135" s="28"/>
      <c r="E135" s="28"/>
    </row>
    <row r="136" spans="1:6" s="8" customFormat="1" ht="24" customHeight="1">
      <c r="A136" s="17" t="s">
        <v>25</v>
      </c>
      <c r="B136" s="24"/>
      <c r="C136" s="28"/>
      <c r="D136" s="28"/>
      <c r="E136" s="28"/>
      <c r="F136" s="9"/>
    </row>
    <row r="137" spans="1:6" s="15" customFormat="1" ht="24" customHeight="1">
      <c r="A137" s="23" t="s">
        <v>13</v>
      </c>
      <c r="B137" s="24"/>
      <c r="C137" s="28"/>
      <c r="D137" s="28"/>
      <c r="E137" s="28"/>
    </row>
    <row r="138" spans="1:6" s="15" customFormat="1" ht="24" customHeight="1">
      <c r="A138" s="23" t="s">
        <v>24</v>
      </c>
      <c r="B138" s="24"/>
      <c r="C138" s="28"/>
      <c r="D138" s="28"/>
      <c r="E138" s="28"/>
    </row>
    <row r="139" spans="1:6" s="15" customFormat="1" ht="24" customHeight="1">
      <c r="A139" s="23" t="s">
        <v>26</v>
      </c>
      <c r="B139" s="24"/>
      <c r="C139" s="28"/>
      <c r="D139" s="28"/>
      <c r="E139" s="28"/>
    </row>
    <row r="140" spans="1:6" s="15" customFormat="1" ht="24" customHeight="1">
      <c r="A140" s="23"/>
      <c r="B140" s="24"/>
      <c r="C140" s="28"/>
      <c r="D140" s="28"/>
      <c r="E140" s="28"/>
    </row>
    <row r="141" spans="1:6" s="8" customFormat="1" ht="24" customHeight="1">
      <c r="A141" s="26" t="s">
        <v>12</v>
      </c>
      <c r="B141" s="24"/>
      <c r="C141" s="28"/>
      <c r="D141" s="28"/>
      <c r="E141" s="28"/>
      <c r="F141" s="9"/>
    </row>
    <row r="142" spans="1:6" s="8" customFormat="1" ht="24" customHeight="1">
      <c r="A142" s="27" t="s">
        <v>11</v>
      </c>
      <c r="B142" s="24"/>
      <c r="C142" s="28"/>
      <c r="D142" s="28"/>
      <c r="E142" s="28"/>
      <c r="F142" s="9"/>
    </row>
    <row r="143" spans="1:6" s="8" customFormat="1" ht="24" customHeight="1">
      <c r="A143" s="27" t="s">
        <v>75</v>
      </c>
      <c r="B143" s="24"/>
      <c r="C143" s="28"/>
      <c r="D143" s="28"/>
      <c r="E143" s="28"/>
      <c r="F143" s="9"/>
    </row>
    <row r="144" spans="1:6" s="69" customFormat="1" ht="24" customHeight="1">
      <c r="A144" s="27"/>
      <c r="B144" s="24"/>
      <c r="C144" s="28"/>
      <c r="D144" s="28"/>
      <c r="E144" s="28"/>
    </row>
    <row r="145" spans="1:13" s="8" customFormat="1" ht="24" customHeight="1">
      <c r="A145" s="19"/>
      <c r="B145" s="18"/>
      <c r="C145" s="19"/>
      <c r="D145" s="18"/>
      <c r="F145" s="20"/>
    </row>
    <row r="146" spans="1:13" ht="33" customHeight="1">
      <c r="A146" s="19"/>
      <c r="B146" s="18"/>
      <c r="C146" s="19"/>
      <c r="D146" s="18"/>
      <c r="E146" s="22"/>
      <c r="F146" s="20"/>
    </row>
    <row r="147" spans="1:13" s="69" customFormat="1" ht="33" customHeight="1">
      <c r="A147" s="19"/>
      <c r="B147" s="18"/>
      <c r="C147" s="19"/>
      <c r="D147" s="18"/>
      <c r="E147" s="22"/>
      <c r="F147" s="20"/>
    </row>
    <row r="148" spans="1:13" s="69" customFormat="1" ht="33" customHeight="1">
      <c r="A148" s="19"/>
      <c r="B148" s="18"/>
      <c r="C148" s="19"/>
      <c r="D148" s="18"/>
      <c r="E148" s="22"/>
      <c r="F148" s="20"/>
    </row>
    <row r="149" spans="1:13" s="69" customFormat="1" ht="33" customHeight="1">
      <c r="A149" s="19"/>
      <c r="B149" s="18"/>
      <c r="C149" s="19"/>
      <c r="D149" s="18"/>
      <c r="E149" s="22"/>
      <c r="F149" s="20"/>
    </row>
    <row r="150" spans="1:13" s="69" customFormat="1" ht="33" customHeight="1">
      <c r="A150" s="19"/>
      <c r="B150" s="18"/>
      <c r="C150" s="19"/>
      <c r="D150" s="18"/>
      <c r="E150" s="22"/>
      <c r="F150" s="20"/>
    </row>
    <row r="151" spans="1:13" ht="37.5" customHeight="1">
      <c r="A151" s="9"/>
      <c r="B151" s="9"/>
      <c r="C151" s="9"/>
      <c r="D151" s="9"/>
      <c r="E151" s="21"/>
      <c r="F151" s="20"/>
    </row>
    <row r="152" spans="1:13" ht="15" customHeight="1">
      <c r="A152" s="12"/>
      <c r="B152" s="4"/>
      <c r="C152" s="7"/>
      <c r="D152" s="4"/>
      <c r="E152" s="4"/>
      <c r="F152" s="4"/>
    </row>
    <row r="153" spans="1:13" ht="15" customHeight="1">
      <c r="A153" s="5"/>
      <c r="C153" s="11"/>
    </row>
    <row r="154" spans="1:13" ht="15" customHeight="1">
      <c r="B154" s="2"/>
    </row>
    <row r="155" spans="1:13" ht="15" customHeight="1">
      <c r="A155" s="13"/>
    </row>
    <row r="156" spans="1:13" ht="15" customHeight="1">
      <c r="A156" s="6"/>
    </row>
    <row r="157" spans="1:13" ht="15" customHeight="1">
      <c r="A157" s="6"/>
    </row>
    <row r="158" spans="1:13" ht="15" customHeight="1">
      <c r="A158" s="6"/>
    </row>
    <row r="159" spans="1:13" ht="23.25" customHeight="1">
      <c r="D159" s="6"/>
      <c r="F159" s="10"/>
      <c r="H159"/>
      <c r="I159"/>
      <c r="J159"/>
      <c r="K159"/>
      <c r="L159"/>
      <c r="M159"/>
    </row>
    <row r="160" spans="1:13" ht="15" customHeight="1">
      <c r="D160" s="6"/>
      <c r="F160" s="6"/>
    </row>
    <row r="162" ht="42.75" customHeight="1"/>
    <row r="163" ht="36" customHeight="1"/>
  </sheetData>
  <mergeCells count="2">
    <mergeCell ref="A1:XFD5"/>
    <mergeCell ref="B6:F6"/>
  </mergeCells>
  <phoneticPr fontId="5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27" fitToHeight="2" orientation="portrait" r:id="rId1"/>
  <rowBreaks count="1" manualBreakCount="1">
    <brk id="81" max="6" man="1"/>
  </rowBreaks>
  <legacyDrawing r:id="rId2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2012-12-20T10:42:10Z</cp:lastPrinted>
  <dcterms:created xsi:type="dcterms:W3CDTF">2006-09-16T00:00:00Z</dcterms:created>
  <dcterms:modified xsi:type="dcterms:W3CDTF">2014-12-29T18:21:31Z</dcterms:modified>
</cp:coreProperties>
</file>